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<sst xmlns="http://schemas.openxmlformats.org/spreadsheetml/2006/main" count="1248" uniqueCount="76">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</sst>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34" sqref="P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66533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2265.7000000000003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71151.7</v>
      </c>
      <c r="AG9" s="50">
        <f>AG10+AG15+AG24+AG33+AG47+AG52+AG54+AG61+AG62+AG71+AG72+AG76+AG88+AG81+AG83+AG82+AG69+AG89+AG91+AG90+AG70+AG40+AG92</f>
        <v>121315.70000000001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2656.7</v>
      </c>
      <c r="AG10" s="27">
        <f>B10+C10-AF10</f>
        <v>6011.7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2024.0000000000002</v>
      </c>
      <c r="AG11" s="27">
        <f>B11+C11-AF11</f>
        <v>3812.3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135.8</v>
      </c>
      <c r="AG12" s="27">
        <f>B12+C12-AF12</f>
        <v>431.40000000000003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496.9</v>
      </c>
      <c r="AG14" s="27">
        <f>AG10-AG11-AG12-AG13</f>
        <v>1767.9999999999995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18794.100000000002</v>
      </c>
      <c r="AG15" s="27">
        <f aca="true" t="shared" si="3" ref="AG15:AG31">B15+C15-AF15</f>
        <v>56632.899999999994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7667.6</v>
      </c>
      <c r="AG16" s="71">
        <f t="shared" si="3"/>
        <v>20435.5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11340.1</v>
      </c>
      <c r="AG17" s="27">
        <f t="shared" si="3"/>
        <v>16773.6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4.7</v>
      </c>
      <c r="AG18" s="27">
        <f t="shared" si="3"/>
        <v>25.200000000000003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1867.1999999999998</v>
      </c>
      <c r="AG19" s="27">
        <f t="shared" si="3"/>
        <v>6526.099999999999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3940.9000000000005</v>
      </c>
      <c r="AG20" s="27">
        <f t="shared" si="3"/>
        <v>26308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359.7</v>
      </c>
      <c r="AG21" s="27">
        <f t="shared" si="3"/>
        <v>2692.2000000000003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1281.5</v>
      </c>
      <c r="AG23" s="27">
        <f t="shared" si="3"/>
        <v>4307.800000000001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10615.900000000001</v>
      </c>
      <c r="AG24" s="27">
        <f t="shared" si="3"/>
        <v>26748.5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9332.2</v>
      </c>
      <c r="AG25" s="71">
        <f t="shared" si="3"/>
        <v>16263.2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9982.1</v>
      </c>
      <c r="AH26" s="6"/>
    </row>
    <row r="27" spans="1:33" ht="15.75">
      <c r="A27" s="3" t="s">
        <v>3</v>
      </c>
      <c r="B27" s="22">
        <f>973.5+19.7</f>
        <v>993.2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1405.4</v>
      </c>
      <c r="AG27" s="27">
        <f t="shared" si="3"/>
        <v>2354.7999999999997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213.3</v>
      </c>
      <c r="AG28" s="27">
        <f t="shared" si="3"/>
        <v>295.79999999999995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2264.5</v>
      </c>
      <c r="AG29" s="27">
        <f t="shared" si="3"/>
        <v>6544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932.8000000000008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325.5999999999998</v>
      </c>
      <c r="AG32" s="27">
        <f>AG24-AG26-AG27-AG28-AG29-AG30-AG31</f>
        <v>7519.800000000003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116.30000000000001</v>
      </c>
      <c r="AG33" s="27">
        <f aca="true" t="shared" si="6" ref="AG33:AG38">B33+C33-AF33</f>
        <v>1093.1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533.5999999999999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1.5000000000000044</v>
      </c>
      <c r="AG39" s="27">
        <f>AG33-AG34-AG36-AG38-AG35-AG37</f>
        <v>143.89999999999998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272.29999999999995</v>
      </c>
      <c r="AG40" s="27">
        <f aca="true" t="shared" si="8" ref="AG40:AG45">B40+C40-AF40</f>
        <v>587.2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</v>
      </c>
      <c r="AG46" s="27">
        <f>AG40-AG41-AG42-AG43-AG44-AG45</f>
        <v>42.30000000000007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306.59999999999997</v>
      </c>
      <c r="AG47" s="27">
        <f>B47+C47-AF47</f>
        <v>2874.4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212.3</v>
      </c>
      <c r="AG49" s="27">
        <f>B49+C49-AF49</f>
        <v>2213.6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71.2</v>
      </c>
      <c r="AG51" s="27">
        <f>AG47-AG49-AG48</f>
        <v>637.5000000000002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3662.6999999999994</v>
      </c>
      <c r="AG52" s="27">
        <f aca="true" t="shared" si="12" ref="AG52:AG59">B52+C52-AF52</f>
        <v>3487.3000000000006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670.8000000000001</v>
      </c>
      <c r="AG53" s="27">
        <f t="shared" si="12"/>
        <v>1361.6999999999998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2060.7</v>
      </c>
      <c r="AG54" s="22">
        <f t="shared" si="12"/>
        <v>4429.7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124.89999999999999</v>
      </c>
      <c r="AG57" s="22">
        <f t="shared" si="12"/>
        <v>1319.1999999999998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470.49999999999983</v>
      </c>
      <c r="AG60" s="22">
        <f>AG54-AG55-AG57-AG59-AG56-AG58</f>
        <v>884.2000000000002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103.8</v>
      </c>
      <c r="AG61" s="22">
        <f aca="true" t="shared" si="15" ref="AG61:AG67">B61+C61-AF61</f>
        <v>283.1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695.4</v>
      </c>
      <c r="AG62" s="22">
        <f t="shared" si="15"/>
        <v>2651.9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359.3</v>
      </c>
      <c r="AG63" s="22">
        <f t="shared" si="15"/>
        <v>725.2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26.6</v>
      </c>
      <c r="AG65" s="22">
        <f t="shared" si="15"/>
        <v>48.9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17.4</v>
      </c>
      <c r="AG66" s="22">
        <f t="shared" si="15"/>
        <v>361.6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292.1</v>
      </c>
      <c r="AG68" s="22">
        <f>AG62-AG63-AG66-AG67-AG65-AG64</f>
        <v>1427.1999999999998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2234.7</v>
      </c>
      <c r="AG69" s="30">
        <f aca="true" t="shared" si="17" ref="AG69:AG92">B69+C69-AF69</f>
        <v>1557.3000000000002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425.2</v>
      </c>
      <c r="AG72" s="30">
        <f t="shared" si="17"/>
        <v>3947.6000000000004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667.3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53.9</v>
      </c>
      <c r="AG76" s="30">
        <f t="shared" si="17"/>
        <v>346.70000000000005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3661.2000000000003</v>
      </c>
      <c r="AG89" s="22">
        <f t="shared" si="17"/>
        <v>4012.6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21106.9</v>
      </c>
      <c r="AG92" s="22">
        <f t="shared" si="17"/>
        <v>4112.5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2265.7000000000003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71151.7</v>
      </c>
      <c r="AG94" s="58">
        <f>AG10+AG15+AG24+AG33+AG47+AG52+AG54+AG61+AG62+AG69+AG71+AG72+AG76+AG81+AG82+AG83+AG88+AG89+AG90+AG91+AG70+AG40+AG92</f>
        <v>121315.70000000001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21759.5</v>
      </c>
      <c r="AG95" s="27">
        <f>B95+C95-AF95</f>
        <v>34130.69999999999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7260.499999999999</v>
      </c>
      <c r="AG96" s="27">
        <f>B96+C96-AF96</f>
        <v>37423.8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1410.3</v>
      </c>
      <c r="AG97" s="27">
        <f>B97+C97-AF97</f>
        <v>2389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2113.4</v>
      </c>
      <c r="AG98" s="27">
        <f>B98+C98-AF98</f>
        <v>6879.4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764.5</v>
      </c>
      <c r="AG99" s="27">
        <f>B99+C99-AF99</f>
        <v>5869.2</v>
      </c>
    </row>
    <row r="100" spans="1:33" ht="12.75">
      <c r="A100" s="1" t="s">
        <v>41</v>
      </c>
      <c r="B100" s="2">
        <f aca="true" t="shared" si="25" ref="B100:AD100">B94-B95-B96-B97-B98-B99</f>
        <v>43213.80000000001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1477.6000000000004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37843.49999999999</v>
      </c>
      <c r="AG100" s="2">
        <f>AG94-AG95-AG96-AG97-AG98-AG99</f>
        <v>34623.60000000003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2016-11-22T13:11:21Z</cp:lastPrinted>
  <dcterms:created xsi:type="dcterms:W3CDTF">2002-11-05T08:53:00Z</dcterms:created>
  <dcterms:modified xsi:type="dcterms:W3CDTF">2016-11-23T06:02:36Z</dcterms:modified>
  <cp:category/>
  <cp:version/>
  <cp:contentType/>
  <cp:contentStatus/>
</cp:coreProperties>
</file>